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limova_O.SPORT-YUGORSK\Desktop\2026\АУКЦИОН 2026\покрытие\"/>
    </mc:Choice>
  </mc:AlternateContent>
  <bookViews>
    <workbookView xWindow="720" yWindow="495" windowWidth="21885" windowHeight="13125"/>
  </bookViews>
  <sheets>
    <sheet name="мед. осмотр" sheetId="15" r:id="rId1"/>
    <sheet name="Лист1" sheetId="17" r:id="rId2"/>
  </sheets>
  <calcPr calcId="152511"/>
</workbook>
</file>

<file path=xl/calcChain.xml><?xml version="1.0" encoding="utf-8"?>
<calcChain xmlns="http://schemas.openxmlformats.org/spreadsheetml/2006/main">
  <c r="K13" i="15" l="1"/>
  <c r="K12" i="15"/>
  <c r="K11" i="15"/>
  <c r="K10" i="15"/>
  <c r="L12" i="15" l="1"/>
  <c r="L13" i="15"/>
  <c r="L11" i="15"/>
  <c r="L10" i="15"/>
  <c r="L14" i="15" s="1"/>
  <c r="L15" i="15" l="1"/>
</calcChain>
</file>

<file path=xl/sharedStrings.xml><?xml version="1.0" encoding="utf-8"?>
<sst xmlns="http://schemas.openxmlformats.org/spreadsheetml/2006/main" count="41" uniqueCount="32">
  <si>
    <t>Кол-во</t>
  </si>
  <si>
    <t>Единичные цены (тарифы)</t>
  </si>
  <si>
    <t>1*</t>
  </si>
  <si>
    <t>2*</t>
  </si>
  <si>
    <t>3*</t>
  </si>
  <si>
    <t>Средняя цена, руб.</t>
  </si>
  <si>
    <t>ИТОГО</t>
  </si>
  <si>
    <t xml:space="preserve">Метод определения цены: метод сопоставимых рыночных цен </t>
  </si>
  <si>
    <t>№ п.п</t>
  </si>
  <si>
    <t>Код по ОКПД2/ КТРУ</t>
  </si>
  <si>
    <t xml:space="preserve">Способ размещения заказа: аукцион в электронный форме                                     </t>
  </si>
  <si>
    <t>Директор                            Н.А. Солодков                    Подпись ______________________</t>
  </si>
  <si>
    <t>Приложение 2</t>
  </si>
  <si>
    <t>Ед. изм.</t>
  </si>
  <si>
    <t>к извещению об осуществлении аукциона в электронной форме</t>
  </si>
  <si>
    <t>МБУ ДО СШ "Центр Югорского спорта"</t>
  </si>
  <si>
    <t>ВСЕГО: Начальная (максимальная) цена гражданско-правового договора</t>
  </si>
  <si>
    <t>Начальная (максимальная) цена, руб.</t>
  </si>
  <si>
    <t>22.19.72.000</t>
  </si>
  <si>
    <t>Наливное резиновое покрытие</t>
  </si>
  <si>
    <t>кв.м</t>
  </si>
  <si>
    <t>Наименование товара</t>
  </si>
  <si>
    <t>Характеристика товара</t>
  </si>
  <si>
    <t xml:space="preserve">Наливное резиновое покрытие </t>
  </si>
  <si>
    <t xml:space="preserve"> Обоснование начальной (максимальной) цены гражданско-правового договора   ИКЗ 26 38622002135862201001 0016 001 2219 244</t>
  </si>
  <si>
    <t>Вх.№ 477 от 19.04.26</t>
  </si>
  <si>
    <t>Вх.№ 478 от 21.04.26</t>
  </si>
  <si>
    <t>Вх.№ 468 от 18.04.26</t>
  </si>
  <si>
    <t>Представляет собой цельное бесшовное
покрытие противоскользящее из резиновой крошки.
Материал: Резиновая крошка, Полиуретановый клей.
Размер площадки: 17м * 30.59м
Толщина покрытия: не менее 10 мм.
Температура эксплуатации, ° С: от -50 до +65.
Плотность: не менее 750 кг/м3.
Цвет покрытия: изумруд, терракот (центральный круг и штрафные зоны)
Разметка под вид спорта: баскетбол (приложение №1 к техническому заданию)
Цвет линий разметки: белый.
Ширина линий разметки: 50 мм.
Место расположения: г. Югорск, Спортивная площадка в р-не ул.Мира, 52
Доля вторичного сырья использованного при производстве товара: не менее 80%</t>
  </si>
  <si>
    <t>Представляет собой цельное бесшовное
покрытие противоскользящее из резиновой крошки.
Материал: Резиновая крошка, Полиуретановый клей.
Размер площадки: 25м * 15м
Размер тротуара: 1,5м * 20м
Толщина покрытия: не менее 10 мм.
Температура эксплуатации, ° С: от -50 до +65.
Плотность: не менее 750 кг/м3.
Цвет покрытия: изумруд, терракот (приложение №2 к техническому заданию)
Место расположения: г.Югорск, спортивная площадка по ул. Садовой «Факел»
Доля вторичного сырья использованного при производстве товара: не менее 80%</t>
  </si>
  <si>
    <t>Представляет собой цельное бесшовное
покрытие противоскользящее из резиновой крошки.
Материал: Резиновая крошка, Полиуретановый клей.
Размер площадки: 15,2 м * 24,09м
Толщина покрытия: не менее 15 мм.
Температура эксплуатации, ° С: от -50 до +65.
Плотность: не менее 750 кг/м3.
Цвет покрытия: терракот 
Место расположения: г.Югорск, спортивная площадка по ул. Кирова, 10
Доля вторичного сырья использованного при производстве товара: не менее 80%</t>
  </si>
  <si>
    <t>1 слой: 
Представляет собой цельное бесшовное
покрытие противоскользящее из резиновой крошки.
Материал: Резиновая крошка, Полиуретановый клей.
Размер площадки: 30,1 м * 11,53 м
Толщина покрытия: не менее 10 мм.
Температура эксплуатации, ° С: от -10 до +50.
Плотность: не менее 750 кг/м3.
Цвет покрытия: изумруд
Доля вторичного сырья использованного при производстве товара: не менее 80%
2 слой (финишный)
Представляет собой цельное, бесшовное, водонепроницаемое, антискользящее покрытие для помещений
Материал: полиуретановое связующее окрашенное в зеленый цвет.
Плотность не менее 880, не более 920 кг/м3
Толщина покрытия: не менее 5 мм 
Твердость по Шору: не менее 70 А
Температура эксплуатации, ° С: от -10 до +50.
Место расположения: г.Югорск, ул. Студенческая,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</si>
</sst>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5" fillId="0" borderId="0" xfId="0" applyNumberFormat="1" applyFont="1"/>
    <xf numFmtId="0" fontId="4" fillId="0" borderId="1" xfId="0" applyFont="1" applyBorder="1" applyAlignment="1">
      <alignment vertical="center" wrapText="1"/>
    </xf>
    <xf numFmtId="0" fontId="4" fillId="0" borderId="0" xfId="0" applyFont="1"/>
    <xf numFmtId="43" fontId="4" fillId="0" borderId="0" xfId="0" applyNumberFormat="1" applyFont="1"/>
    <xf numFmtId="0" fontId="6" fillId="2" borderId="0" xfId="0" applyFont="1" applyFill="1" applyAlignment="1">
      <alignment horizontal="left"/>
    </xf>
    <xf numFmtId="0" fontId="6" fillId="0" borderId="2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/>
    </xf>
    <xf numFmtId="0" fontId="0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0" fillId="0" borderId="0" xfId="0" applyNumberFormat="1" applyFont="1"/>
    <xf numFmtId="0" fontId="4" fillId="0" borderId="0" xfId="0" applyFont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12" zoomScale="72" zoomScaleNormal="72" workbookViewId="0">
      <selection activeCell="N13" sqref="N13"/>
    </sheetView>
  </sheetViews>
  <sheetFormatPr defaultColWidth="8.85546875" defaultRowHeight="15" x14ac:dyDescent="0.25"/>
  <cols>
    <col min="1" max="1" width="4" style="16" customWidth="1"/>
    <col min="2" max="2" width="17.42578125" style="16" customWidth="1"/>
    <col min="3" max="3" width="14.42578125" style="16" customWidth="1"/>
    <col min="4" max="4" width="51.42578125" style="16" customWidth="1"/>
    <col min="5" max="5" width="9.85546875" style="16" customWidth="1"/>
    <col min="6" max="6" width="13" style="16" customWidth="1"/>
    <col min="7" max="7" width="17.5703125" style="16" customWidth="1"/>
    <col min="8" max="8" width="19.140625" style="16" customWidth="1"/>
    <col min="9" max="9" width="5.42578125" style="16" hidden="1" customWidth="1"/>
    <col min="10" max="10" width="18.85546875" style="16" customWidth="1"/>
    <col min="11" max="11" width="16.42578125" style="16" customWidth="1"/>
    <col min="12" max="12" width="17.28515625" style="16" customWidth="1"/>
    <col min="13" max="13" width="8.85546875" style="16"/>
    <col min="14" max="15" width="11.42578125" style="16" bestFit="1" customWidth="1"/>
    <col min="16" max="16384" width="8.85546875" style="16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28" t="s">
        <v>12</v>
      </c>
      <c r="L1" s="28"/>
    </row>
    <row r="2" spans="1:12" ht="15" customHeight="1" x14ac:dyDescent="0.25">
      <c r="A2" s="6"/>
      <c r="B2" s="6"/>
      <c r="C2" s="6"/>
      <c r="D2" s="6"/>
      <c r="E2" s="36" t="s">
        <v>14</v>
      </c>
      <c r="F2" s="36"/>
      <c r="G2" s="36"/>
      <c r="H2" s="36"/>
      <c r="I2" s="36"/>
      <c r="J2" s="36"/>
      <c r="K2" s="36"/>
      <c r="L2" s="36"/>
    </row>
    <row r="3" spans="1:12" ht="15" customHeight="1" x14ac:dyDescent="0.25">
      <c r="A3" s="6"/>
      <c r="B3" s="6"/>
      <c r="C3" s="6"/>
      <c r="D3" s="6"/>
      <c r="E3" s="36"/>
      <c r="F3" s="36"/>
      <c r="G3" s="36"/>
      <c r="H3" s="36"/>
      <c r="I3" s="36"/>
      <c r="J3" s="36"/>
      <c r="K3" s="36"/>
      <c r="L3" s="36"/>
    </row>
    <row r="4" spans="1:12" x14ac:dyDescent="0.25">
      <c r="A4" s="6"/>
      <c r="B4" s="6"/>
      <c r="C4" s="6"/>
      <c r="D4" s="6"/>
      <c r="E4" s="28"/>
      <c r="F4" s="28"/>
      <c r="G4" s="28"/>
      <c r="H4" s="28"/>
      <c r="I4" s="28"/>
      <c r="J4" s="28"/>
      <c r="K4" s="28"/>
      <c r="L4" s="28"/>
    </row>
    <row r="5" spans="1:12" ht="24.75" customHeight="1" x14ac:dyDescent="0.25">
      <c r="A5" s="29" t="s">
        <v>24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6"/>
    </row>
    <row r="6" spans="1:12" ht="21" customHeight="1" x14ac:dyDescent="0.25">
      <c r="A6" s="35" t="s">
        <v>10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6"/>
    </row>
    <row r="7" spans="1:12" ht="15.75" customHeight="1" x14ac:dyDescent="0.25">
      <c r="A7" s="8" t="s">
        <v>7</v>
      </c>
      <c r="B7" s="9"/>
      <c r="C7" s="9"/>
      <c r="D7" s="8"/>
      <c r="E7" s="9"/>
      <c r="F7" s="9"/>
      <c r="G7" s="8"/>
      <c r="H7" s="9"/>
      <c r="I7" s="8"/>
      <c r="J7" s="9"/>
      <c r="K7" s="9"/>
      <c r="L7" s="6"/>
    </row>
    <row r="8" spans="1:12" ht="19.5" customHeight="1" x14ac:dyDescent="0.25">
      <c r="A8" s="30" t="s">
        <v>8</v>
      </c>
      <c r="B8" s="31" t="s">
        <v>9</v>
      </c>
      <c r="C8" s="30" t="s">
        <v>21</v>
      </c>
      <c r="D8" s="30" t="s">
        <v>22</v>
      </c>
      <c r="E8" s="30" t="s">
        <v>13</v>
      </c>
      <c r="F8" s="30" t="s">
        <v>0</v>
      </c>
      <c r="G8" s="30" t="s">
        <v>1</v>
      </c>
      <c r="H8" s="30"/>
      <c r="I8" s="30"/>
      <c r="J8" s="30"/>
      <c r="K8" s="31" t="s">
        <v>5</v>
      </c>
      <c r="L8" s="33" t="s">
        <v>17</v>
      </c>
    </row>
    <row r="9" spans="1:12" ht="24.75" customHeight="1" x14ac:dyDescent="0.25">
      <c r="A9" s="30"/>
      <c r="B9" s="32"/>
      <c r="C9" s="30"/>
      <c r="D9" s="30"/>
      <c r="E9" s="30"/>
      <c r="F9" s="30"/>
      <c r="G9" s="10" t="s">
        <v>2</v>
      </c>
      <c r="H9" s="10" t="s">
        <v>3</v>
      </c>
      <c r="I9" s="10" t="s">
        <v>4</v>
      </c>
      <c r="J9" s="10" t="s">
        <v>4</v>
      </c>
      <c r="K9" s="32"/>
      <c r="L9" s="34"/>
    </row>
    <row r="10" spans="1:12" ht="240.75" customHeight="1" x14ac:dyDescent="0.25">
      <c r="A10" s="22">
        <v>1</v>
      </c>
      <c r="B10" s="23" t="s">
        <v>18</v>
      </c>
      <c r="C10" s="22" t="s">
        <v>23</v>
      </c>
      <c r="D10" s="25" t="s">
        <v>28</v>
      </c>
      <c r="E10" s="22" t="s">
        <v>20</v>
      </c>
      <c r="F10" s="22">
        <v>520</v>
      </c>
      <c r="G10" s="26">
        <v>1995</v>
      </c>
      <c r="H10" s="26">
        <v>2055</v>
      </c>
      <c r="I10" s="26"/>
      <c r="J10" s="26">
        <v>1935</v>
      </c>
      <c r="K10" s="27">
        <f>(G10+H10+J10)/3</f>
        <v>1995</v>
      </c>
      <c r="L10" s="24">
        <f>F10*K10</f>
        <v>1037400</v>
      </c>
    </row>
    <row r="11" spans="1:12" ht="198.75" customHeight="1" x14ac:dyDescent="0.25">
      <c r="A11" s="22">
        <v>2</v>
      </c>
      <c r="B11" s="23" t="s">
        <v>18</v>
      </c>
      <c r="C11" s="22" t="s">
        <v>23</v>
      </c>
      <c r="D11" s="25" t="s">
        <v>29</v>
      </c>
      <c r="E11" s="22" t="s">
        <v>20</v>
      </c>
      <c r="F11" s="22">
        <v>405</v>
      </c>
      <c r="G11" s="26">
        <v>1995</v>
      </c>
      <c r="H11" s="26">
        <v>2055</v>
      </c>
      <c r="I11" s="26"/>
      <c r="J11" s="26">
        <v>1935</v>
      </c>
      <c r="K11" s="27">
        <f>(G11+H11+J11)/3</f>
        <v>1995</v>
      </c>
      <c r="L11" s="24">
        <f>F11*K11</f>
        <v>807975</v>
      </c>
    </row>
    <row r="12" spans="1:12" ht="167.25" customHeight="1" x14ac:dyDescent="0.25">
      <c r="A12" s="10">
        <v>3</v>
      </c>
      <c r="B12" s="5" t="s">
        <v>18</v>
      </c>
      <c r="C12" s="11" t="s">
        <v>19</v>
      </c>
      <c r="D12" s="11" t="s">
        <v>30</v>
      </c>
      <c r="E12" s="12" t="s">
        <v>20</v>
      </c>
      <c r="F12" s="13">
        <v>366</v>
      </c>
      <c r="G12" s="26">
        <v>2900</v>
      </c>
      <c r="H12" s="26">
        <v>2780</v>
      </c>
      <c r="I12" s="26">
        <v>160</v>
      </c>
      <c r="J12" s="26">
        <v>3020</v>
      </c>
      <c r="K12" s="27">
        <f>(G12+H12+J12)/3</f>
        <v>2900</v>
      </c>
      <c r="L12" s="24">
        <f>F12*K12</f>
        <v>1061400</v>
      </c>
    </row>
    <row r="13" spans="1:12" ht="331.5" customHeight="1" x14ac:dyDescent="0.25">
      <c r="A13" s="10">
        <v>4</v>
      </c>
      <c r="B13" s="5" t="s">
        <v>18</v>
      </c>
      <c r="C13" s="11" t="s">
        <v>19</v>
      </c>
      <c r="D13" s="11" t="s">
        <v>31</v>
      </c>
      <c r="E13" s="12" t="s">
        <v>20</v>
      </c>
      <c r="F13" s="13">
        <v>347</v>
      </c>
      <c r="G13" s="26">
        <v>4360</v>
      </c>
      <c r="H13" s="26">
        <v>4155</v>
      </c>
      <c r="I13" s="26">
        <v>160</v>
      </c>
      <c r="J13" s="26">
        <v>4565</v>
      </c>
      <c r="K13" s="27">
        <f>(G13+H13+J13)/3</f>
        <v>4360</v>
      </c>
      <c r="L13" s="24">
        <f>F13*K13</f>
        <v>1512920</v>
      </c>
    </row>
    <row r="14" spans="1:12" x14ac:dyDescent="0.25">
      <c r="A14" s="37" t="s">
        <v>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14">
        <f>SUM(L10:L13)</f>
        <v>4419695</v>
      </c>
    </row>
    <row r="15" spans="1:12" x14ac:dyDescent="0.25">
      <c r="A15" s="37" t="s">
        <v>16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15">
        <f>L14</f>
        <v>4419695</v>
      </c>
    </row>
    <row r="16" spans="1:12" ht="7.5" customHeight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6"/>
    </row>
    <row r="17" spans="1:15" ht="14.25" customHeight="1" x14ac:dyDescent="0.25">
      <c r="A17" s="18">
        <v>1</v>
      </c>
      <c r="B17" s="39" t="s">
        <v>25</v>
      </c>
      <c r="C17" s="39"/>
      <c r="D17" s="39"/>
      <c r="E17" s="39"/>
      <c r="F17" s="39"/>
      <c r="G17" s="39"/>
      <c r="H17" s="39"/>
      <c r="I17" s="19"/>
      <c r="J17" s="19"/>
      <c r="K17" s="19"/>
      <c r="L17" s="6"/>
    </row>
    <row r="18" spans="1:15" ht="14.1" customHeight="1" x14ac:dyDescent="0.25">
      <c r="A18" s="18">
        <v>2</v>
      </c>
      <c r="B18" s="39" t="s">
        <v>26</v>
      </c>
      <c r="C18" s="39"/>
      <c r="D18" s="39"/>
      <c r="E18" s="39"/>
      <c r="F18" s="39"/>
      <c r="G18" s="39"/>
      <c r="H18" s="39"/>
      <c r="I18" s="19"/>
      <c r="J18" s="19"/>
      <c r="K18" s="19"/>
      <c r="L18" s="6"/>
    </row>
    <row r="19" spans="1:15" ht="14.1" customHeight="1" x14ac:dyDescent="0.25">
      <c r="A19" s="18">
        <v>3</v>
      </c>
      <c r="B19" s="39" t="s">
        <v>27</v>
      </c>
      <c r="C19" s="39"/>
      <c r="D19" s="39"/>
      <c r="E19" s="39"/>
      <c r="F19" s="39"/>
      <c r="G19" s="39"/>
      <c r="H19" s="39"/>
      <c r="I19" s="19"/>
      <c r="J19" s="19"/>
      <c r="K19" s="19"/>
      <c r="L19" s="7"/>
    </row>
    <row r="20" spans="1:15" ht="14.25" customHeight="1" x14ac:dyDescent="0.25">
      <c r="A20" s="18"/>
      <c r="B20" s="39"/>
      <c r="C20" s="39"/>
      <c r="D20" s="39"/>
      <c r="E20" s="39"/>
      <c r="F20" s="39"/>
      <c r="G20" s="39"/>
      <c r="H20" s="19"/>
      <c r="I20" s="19"/>
      <c r="J20" s="19"/>
      <c r="K20" s="19"/>
      <c r="L20" s="7"/>
    </row>
    <row r="21" spans="1:15" ht="14.25" customHeight="1" x14ac:dyDescent="0.25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6"/>
      <c r="N21" s="20"/>
      <c r="O21" s="20"/>
    </row>
    <row r="22" spans="1:15" x14ac:dyDescent="0.25">
      <c r="A22" s="38" t="s">
        <v>15</v>
      </c>
      <c r="B22" s="38"/>
      <c r="C22" s="38"/>
      <c r="D22" s="6"/>
      <c r="E22" s="6"/>
      <c r="F22" s="6"/>
      <c r="G22" s="6"/>
      <c r="H22" s="6"/>
      <c r="I22" s="6"/>
      <c r="J22" s="6"/>
      <c r="K22" s="6"/>
      <c r="L22" s="6"/>
      <c r="O22" s="20"/>
    </row>
    <row r="23" spans="1:15" x14ac:dyDescent="0.25">
      <c r="A23" s="21" t="s">
        <v>11</v>
      </c>
      <c r="B23" s="21"/>
      <c r="C23" s="21"/>
      <c r="D23" s="21"/>
      <c r="E23" s="21"/>
      <c r="F23" s="21"/>
      <c r="G23" s="21"/>
      <c r="H23" s="21"/>
      <c r="I23" s="6"/>
      <c r="J23" s="6"/>
      <c r="K23" s="6"/>
      <c r="L23" s="6"/>
      <c r="O23" s="20"/>
    </row>
    <row r="24" spans="1:15" x14ac:dyDescent="0.25">
      <c r="A24" s="21"/>
      <c r="B24" s="21"/>
      <c r="C24" s="21"/>
      <c r="D24" s="6"/>
      <c r="E24" s="6"/>
      <c r="F24" s="6"/>
      <c r="G24" s="6"/>
      <c r="H24" s="6"/>
      <c r="I24" s="6"/>
      <c r="J24" s="6"/>
      <c r="K24" s="6"/>
      <c r="L24" s="6"/>
      <c r="O24" s="20"/>
    </row>
    <row r="25" spans="1:1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O25" s="20"/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5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5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</sheetData>
  <mergeCells count="22">
    <mergeCell ref="A14:K14"/>
    <mergeCell ref="A15:K15"/>
    <mergeCell ref="A22:C22"/>
    <mergeCell ref="B20:G20"/>
    <mergeCell ref="B17:H17"/>
    <mergeCell ref="B18:H18"/>
    <mergeCell ref="B19:H19"/>
    <mergeCell ref="K1:L1"/>
    <mergeCell ref="A5:K5"/>
    <mergeCell ref="A8:A9"/>
    <mergeCell ref="C8:C9"/>
    <mergeCell ref="D8:D9"/>
    <mergeCell ref="E8:E9"/>
    <mergeCell ref="F8:F9"/>
    <mergeCell ref="G8:J8"/>
    <mergeCell ref="K8:K9"/>
    <mergeCell ref="L8:L9"/>
    <mergeCell ref="A6:K6"/>
    <mergeCell ref="B8:B9"/>
    <mergeCell ref="E2:L2"/>
    <mergeCell ref="E4:L4"/>
    <mergeCell ref="E3:L3"/>
  </mergeCells>
  <pageMargins left="1.0236220472440944" right="0.23622047244094491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workbookViewId="0">
      <selection activeCell="B2" sqref="B2:J16"/>
    </sheetView>
  </sheetViews>
  <sheetFormatPr defaultRowHeight="15" x14ac:dyDescent="0.25"/>
  <cols>
    <col min="3" max="7" width="9.28515625" style="3" bestFit="1" customWidth="1"/>
    <col min="8" max="8" width="11.42578125" style="3" bestFit="1" customWidth="1"/>
    <col min="9" max="9" width="14.5703125" style="3" customWidth="1"/>
    <col min="10" max="10" width="11.42578125" style="3" bestFit="1" customWidth="1"/>
  </cols>
  <sheetData>
    <row r="2" spans="3:10" s="1" customFormat="1" x14ac:dyDescent="0.25">
      <c r="C2" s="2"/>
      <c r="D2" s="2"/>
      <c r="E2" s="2"/>
      <c r="F2" s="2"/>
      <c r="G2" s="2"/>
      <c r="H2" s="2"/>
      <c r="I2" s="2"/>
      <c r="J2" s="2"/>
    </row>
    <row r="3" spans="3:10" x14ac:dyDescent="0.25">
      <c r="J3" s="40"/>
    </row>
    <row r="4" spans="3:10" x14ac:dyDescent="0.25">
      <c r="J4" s="40"/>
    </row>
    <row r="5" spans="3:10" x14ac:dyDescent="0.25">
      <c r="J5" s="40"/>
    </row>
    <row r="6" spans="3:10" x14ac:dyDescent="0.25">
      <c r="J6" s="40"/>
    </row>
    <row r="7" spans="3:10" x14ac:dyDescent="0.25">
      <c r="J7" s="40"/>
    </row>
    <row r="8" spans="3:10" x14ac:dyDescent="0.25">
      <c r="J8" s="40"/>
    </row>
    <row r="9" spans="3:10" x14ac:dyDescent="0.25">
      <c r="J9" s="40"/>
    </row>
    <row r="10" spans="3:10" x14ac:dyDescent="0.25">
      <c r="J10" s="40"/>
    </row>
    <row r="11" spans="3:10" x14ac:dyDescent="0.25">
      <c r="J11" s="40"/>
    </row>
    <row r="12" spans="3:10" x14ac:dyDescent="0.25">
      <c r="J12" s="40"/>
    </row>
    <row r="13" spans="3:10" x14ac:dyDescent="0.25">
      <c r="J13" s="40"/>
    </row>
    <row r="14" spans="3:10" x14ac:dyDescent="0.25">
      <c r="J14" s="40"/>
    </row>
    <row r="15" spans="3:10" x14ac:dyDescent="0.25">
      <c r="H15" s="4"/>
      <c r="J15" s="4"/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мед. осмотр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2026-05-21T12:07:23Z</cp:lastPrinted>
  <dcterms:created xsi:type="dcterms:W3CDTF">2014-02-14T07:05:08Z</dcterms:created>
  <dcterms:modified xsi:type="dcterms:W3CDTF">2026-05-26T08:59:56Z</dcterms:modified>
</cp:coreProperties>
</file>